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d(工作）\！免研工作\2023级免研\23级算分\公示\"/>
    </mc:Choice>
  </mc:AlternateContent>
  <xr:revisionPtr revIDLastSave="0" documentId="13_ncr:1_{6820C425-196C-4986-945D-D590F4862C39}" xr6:coauthVersionLast="47" xr6:coauthVersionMax="47" xr10:uidLastSave="{00000000-0000-0000-0000-000000000000}"/>
  <bookViews>
    <workbookView xWindow="555" yWindow="1320" windowWidth="27540" windowHeight="137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1" l="1"/>
  <c r="S5" i="1" s="1"/>
  <c r="R4" i="1"/>
  <c r="S4" i="1" s="1"/>
  <c r="R6" i="1"/>
  <c r="S6" i="1" s="1"/>
  <c r="R7" i="1"/>
  <c r="S7" i="1" s="1"/>
  <c r="R8" i="1"/>
  <c r="S8" i="1" s="1"/>
  <c r="R11" i="1"/>
  <c r="S11" i="1" s="1"/>
  <c r="R10" i="1"/>
  <c r="S10" i="1" s="1"/>
  <c r="R9" i="1"/>
  <c r="S9" i="1" s="1"/>
  <c r="R14" i="1"/>
  <c r="S14" i="1" s="1"/>
  <c r="R12" i="1"/>
  <c r="S12" i="1" s="1"/>
  <c r="R13" i="1"/>
  <c r="S13" i="1" s="1"/>
  <c r="R16" i="1"/>
  <c r="S16" i="1" s="1"/>
  <c r="R15" i="1"/>
  <c r="S15" i="1" s="1"/>
  <c r="R18" i="1"/>
  <c r="S18" i="1" s="1"/>
  <c r="R19" i="1"/>
  <c r="S19" i="1" s="1"/>
  <c r="R17" i="1"/>
  <c r="S17" i="1" s="1"/>
  <c r="R20" i="1"/>
  <c r="S20" i="1" s="1"/>
  <c r="R3" i="1"/>
  <c r="S3" i="1" s="1"/>
</calcChain>
</file>

<file path=xl/sharedStrings.xml><?xml version="1.0" encoding="utf-8"?>
<sst xmlns="http://schemas.openxmlformats.org/spreadsheetml/2006/main" count="128" uniqueCount="125">
  <si>
    <t>2027届土木工程专业推免综合排名一览表</t>
  </si>
  <si>
    <t>序
号</t>
  </si>
  <si>
    <t>一卡通号</t>
  </si>
  <si>
    <t>学号</t>
  </si>
  <si>
    <t>首修总
平均绩
点</t>
  </si>
  <si>
    <t>首修总
平均分</t>
  </si>
  <si>
    <t>首修总
平均绩点排名</t>
  </si>
  <si>
    <t>CET4</t>
  </si>
  <si>
    <t>CET6</t>
  </si>
  <si>
    <t>参军入伍服兵役经历得分（8）</t>
  </si>
  <si>
    <t>志愿服务得分（6）</t>
  </si>
  <si>
    <t>国际组织实习得分（6）</t>
  </si>
  <si>
    <t>荣誉奖励得分（15）</t>
  </si>
  <si>
    <t>学生校内外社会工作得分（15）</t>
  </si>
  <si>
    <t>竞赛获奖得分（30）</t>
  </si>
  <si>
    <t>特殊学术专长</t>
  </si>
  <si>
    <t>科研成果最终得分（8）</t>
  </si>
  <si>
    <t>SRTP项目最终得分（12）</t>
  </si>
  <si>
    <t>附加分总分</t>
  </si>
  <si>
    <t>综合成绩</t>
  </si>
  <si>
    <t>综合名次</t>
  </si>
  <si>
    <t>213232442</t>
  </si>
  <si>
    <t>05123111</t>
  </si>
  <si>
    <t>3.9935</t>
  </si>
  <si>
    <t>89.814</t>
  </si>
  <si>
    <t>549</t>
  </si>
  <si>
    <t>516</t>
  </si>
  <si>
    <t>213231588</t>
  </si>
  <si>
    <t>05123114</t>
  </si>
  <si>
    <t>3.8993</t>
  </si>
  <si>
    <t>88.5226</t>
  </si>
  <si>
    <t>526</t>
  </si>
  <si>
    <t>428</t>
  </si>
  <si>
    <t>213233821</t>
  </si>
  <si>
    <t>05123110</t>
  </si>
  <si>
    <t>3.8644</t>
  </si>
  <si>
    <t>88.3641</t>
  </si>
  <si>
    <t>615</t>
  </si>
  <si>
    <t>563</t>
  </si>
  <si>
    <t>213231812</t>
  </si>
  <si>
    <t>05123107</t>
  </si>
  <si>
    <t>3.7724</t>
  </si>
  <si>
    <t>87.4691</t>
  </si>
  <si>
    <t>554</t>
  </si>
  <si>
    <t>467</t>
  </si>
  <si>
    <t>213234102</t>
  </si>
  <si>
    <t>05123321</t>
  </si>
  <si>
    <t>3.5884</t>
  </si>
  <si>
    <t>85.6707</t>
  </si>
  <si>
    <t>451</t>
  </si>
  <si>
    <t>433</t>
  </si>
  <si>
    <t>213231891</t>
  </si>
  <si>
    <t>05123103</t>
  </si>
  <si>
    <t>3.5022</t>
  </si>
  <si>
    <t>84.646</t>
  </si>
  <si>
    <t>489</t>
  </si>
  <si>
    <t>435</t>
  </si>
  <si>
    <t>213232828</t>
  </si>
  <si>
    <t>05123115</t>
  </si>
  <si>
    <t>3.3705</t>
  </si>
  <si>
    <t>83.537</t>
  </si>
  <si>
    <t>443</t>
  </si>
  <si>
    <t>442</t>
  </si>
  <si>
    <t>213230535</t>
  </si>
  <si>
    <t>05123313</t>
  </si>
  <si>
    <t>3.2665</t>
  </si>
  <si>
    <t>82.3884</t>
  </si>
  <si>
    <t>505</t>
  </si>
  <si>
    <t>458</t>
  </si>
  <si>
    <t>213232405</t>
  </si>
  <si>
    <t>05123203</t>
  </si>
  <si>
    <t>3.2098</t>
  </si>
  <si>
    <t>81.9958</t>
  </si>
  <si>
    <t>542</t>
  </si>
  <si>
    <t>419</t>
  </si>
  <si>
    <t>213232136</t>
  </si>
  <si>
    <t>05123102</t>
  </si>
  <si>
    <t>3.103</t>
  </si>
  <si>
    <t>80.8045</t>
  </si>
  <si>
    <t>564</t>
  </si>
  <si>
    <t>213232331</t>
  </si>
  <si>
    <t>05123307</t>
  </si>
  <si>
    <t>3.096</t>
  </si>
  <si>
    <t>80.8765</t>
  </si>
  <si>
    <t>0</t>
  </si>
  <si>
    <t>213230557</t>
  </si>
  <si>
    <t>05123209</t>
  </si>
  <si>
    <t>3.0909</t>
  </si>
  <si>
    <t>80.823</t>
  </si>
  <si>
    <t>431</t>
  </si>
  <si>
    <t>528</t>
  </si>
  <si>
    <t>213230108</t>
  </si>
  <si>
    <t>05123109</t>
  </si>
  <si>
    <t>3.044</t>
  </si>
  <si>
    <t>79.9979</t>
  </si>
  <si>
    <t>521</t>
  </si>
  <si>
    <t>417</t>
  </si>
  <si>
    <t>213230107</t>
  </si>
  <si>
    <t>05123113</t>
  </si>
  <si>
    <t>2.913</t>
  </si>
  <si>
    <t>78.907</t>
  </si>
  <si>
    <t>573</t>
  </si>
  <si>
    <t>623</t>
  </si>
  <si>
    <t>213232150</t>
  </si>
  <si>
    <t>05123105</t>
  </si>
  <si>
    <t>2.8473</t>
  </si>
  <si>
    <t>78.128</t>
  </si>
  <si>
    <t>576</t>
  </si>
  <si>
    <t>504</t>
  </si>
  <si>
    <t>213230606</t>
  </si>
  <si>
    <t>05123206</t>
  </si>
  <si>
    <t>2.8283</t>
  </si>
  <si>
    <t>77.502</t>
  </si>
  <si>
    <t>562</t>
  </si>
  <si>
    <t>486</t>
  </si>
  <si>
    <t>213231562</t>
  </si>
  <si>
    <t>05123221</t>
  </si>
  <si>
    <t>2.802</t>
  </si>
  <si>
    <t>77.4855</t>
  </si>
  <si>
    <t>518</t>
  </si>
  <si>
    <t>480</t>
  </si>
  <si>
    <t>213231580</t>
  </si>
  <si>
    <t>05123210</t>
  </si>
  <si>
    <t>2.7779</t>
  </si>
  <si>
    <t>77.7777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</si>
</sst>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0">
    <font>
      <sz val="11"/>
      <color indexed="8"/>
      <name val="等线"/>
      <charset val="1"/>
      <scheme val="minor"/>
    </font>
    <font>
      <sz val="11"/>
      <color theme="1"/>
      <name val="等线"/>
      <charset val="134"/>
      <scheme val="minor"/>
    </font>
    <font>
      <b/>
      <sz val="14"/>
      <name val="SimSun"/>
      <charset val="134"/>
    </font>
    <font>
      <b/>
      <sz val="9"/>
      <color indexed="8"/>
      <name val="SimSun"/>
      <charset val="134"/>
    </font>
    <font>
      <sz val="9"/>
      <name val="SimSun"/>
      <charset val="134"/>
    </font>
    <font>
      <sz val="9"/>
      <color theme="1"/>
      <name val="SimSun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A10" zoomScale="130" zoomScaleNormal="130" workbookViewId="0">
      <selection activeCell="M23" sqref="M23"/>
    </sheetView>
  </sheetViews>
  <sheetFormatPr defaultColWidth="10" defaultRowHeight="14.25"/>
  <cols>
    <col min="1" max="1" width="4.25" customWidth="1"/>
    <col min="2" max="2" width="9.25" customWidth="1"/>
    <col min="3" max="3" width="8.75" customWidth="1"/>
    <col min="4" max="4" width="6.75" customWidth="1"/>
    <col min="5" max="6" width="7.375" customWidth="1"/>
    <col min="7" max="8" width="5.125" customWidth="1"/>
    <col min="9" max="9" width="9.5" customWidth="1"/>
    <col min="10" max="10" width="9.25" customWidth="1"/>
    <col min="11" max="11" width="9.875" customWidth="1"/>
    <col min="12" max="12" width="9.75" customWidth="1"/>
    <col min="13" max="13" width="9.375" customWidth="1"/>
    <col min="14" max="14" width="9" customWidth="1"/>
    <col min="15" max="17" width="9.75" customWidth="1"/>
  </cols>
  <sheetData>
    <row r="1" spans="1:20" ht="44.4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56.4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pans="1:20" ht="23.45" customHeight="1">
      <c r="A3" s="4">
        <v>1</v>
      </c>
      <c r="B3" s="4" t="s">
        <v>21</v>
      </c>
      <c r="C3" s="4" t="s">
        <v>22</v>
      </c>
      <c r="D3" s="4" t="s">
        <v>23</v>
      </c>
      <c r="E3" s="4" t="s">
        <v>24</v>
      </c>
      <c r="F3" s="4">
        <v>1</v>
      </c>
      <c r="G3" s="4" t="s">
        <v>25</v>
      </c>
      <c r="H3" s="5" t="s">
        <v>26</v>
      </c>
      <c r="I3" s="8">
        <v>0</v>
      </c>
      <c r="J3" s="8">
        <v>6</v>
      </c>
      <c r="K3" s="8">
        <v>0</v>
      </c>
      <c r="L3" s="8">
        <v>11</v>
      </c>
      <c r="M3" s="9">
        <v>8</v>
      </c>
      <c r="N3" s="10">
        <v>8.82</v>
      </c>
      <c r="O3" s="15">
        <v>0</v>
      </c>
      <c r="P3" s="16">
        <v>1.2</v>
      </c>
      <c r="Q3" s="15">
        <v>0</v>
      </c>
      <c r="R3" s="15">
        <f t="shared" ref="R3:R20" si="0">SUM(I3:Q3)</f>
        <v>35.020000000000003</v>
      </c>
      <c r="S3" s="18">
        <f t="shared" ref="S3:S20" si="1">E3*0.9+R3*0.1</f>
        <v>84.334599999999995</v>
      </c>
      <c r="T3" s="4">
        <v>1</v>
      </c>
    </row>
    <row r="4" spans="1:20" ht="23.45" customHeight="1">
      <c r="A4" s="4">
        <v>2</v>
      </c>
      <c r="B4" s="4" t="s">
        <v>33</v>
      </c>
      <c r="C4" s="4" t="s">
        <v>34</v>
      </c>
      <c r="D4" s="4" t="s">
        <v>35</v>
      </c>
      <c r="E4" s="4" t="s">
        <v>36</v>
      </c>
      <c r="F4" s="4">
        <v>3</v>
      </c>
      <c r="G4" s="4" t="s">
        <v>37</v>
      </c>
      <c r="H4" s="5" t="s">
        <v>38</v>
      </c>
      <c r="I4" s="8">
        <v>0</v>
      </c>
      <c r="J4" s="8">
        <v>5</v>
      </c>
      <c r="K4" s="8">
        <v>0</v>
      </c>
      <c r="L4" s="8">
        <v>9</v>
      </c>
      <c r="M4" s="9">
        <v>13</v>
      </c>
      <c r="N4" s="10">
        <v>10.1</v>
      </c>
      <c r="O4" s="15">
        <v>0</v>
      </c>
      <c r="P4" s="15">
        <v>0</v>
      </c>
      <c r="Q4" s="15">
        <v>2.5</v>
      </c>
      <c r="R4" s="15">
        <f t="shared" si="0"/>
        <v>39.6</v>
      </c>
      <c r="S4" s="18">
        <f t="shared" si="1"/>
        <v>83.487689999999986</v>
      </c>
      <c r="T4" s="4">
        <v>2</v>
      </c>
    </row>
    <row r="5" spans="1:20" ht="23.45" customHeight="1">
      <c r="A5" s="4">
        <v>3</v>
      </c>
      <c r="B5" s="4" t="s">
        <v>27</v>
      </c>
      <c r="C5" s="4" t="s">
        <v>28</v>
      </c>
      <c r="D5" s="4" t="s">
        <v>29</v>
      </c>
      <c r="E5" s="4" t="s">
        <v>30</v>
      </c>
      <c r="F5" s="4">
        <v>2</v>
      </c>
      <c r="G5" s="4" t="s">
        <v>31</v>
      </c>
      <c r="H5" s="5" t="s">
        <v>32</v>
      </c>
      <c r="I5" s="8">
        <v>0</v>
      </c>
      <c r="J5" s="8">
        <v>6</v>
      </c>
      <c r="K5" s="8">
        <v>0</v>
      </c>
      <c r="L5" s="8">
        <v>9</v>
      </c>
      <c r="M5" s="9">
        <v>13</v>
      </c>
      <c r="N5" s="10">
        <v>10.11</v>
      </c>
      <c r="O5" s="15">
        <v>0</v>
      </c>
      <c r="P5" s="15">
        <v>0</v>
      </c>
      <c r="Q5" s="15">
        <v>0</v>
      </c>
      <c r="R5" s="15">
        <f t="shared" si="0"/>
        <v>38.11</v>
      </c>
      <c r="S5" s="18">
        <f t="shared" si="1"/>
        <v>83.481339999999989</v>
      </c>
      <c r="T5" s="4">
        <v>3</v>
      </c>
    </row>
    <row r="6" spans="1:20" ht="23.45" customHeight="1">
      <c r="A6" s="4">
        <v>4</v>
      </c>
      <c r="B6" s="4" t="s">
        <v>39</v>
      </c>
      <c r="C6" s="4" t="s">
        <v>40</v>
      </c>
      <c r="D6" s="4" t="s">
        <v>41</v>
      </c>
      <c r="E6" s="4" t="s">
        <v>42</v>
      </c>
      <c r="F6" s="4">
        <v>4</v>
      </c>
      <c r="G6" s="4" t="s">
        <v>43</v>
      </c>
      <c r="H6" s="5" t="s">
        <v>44</v>
      </c>
      <c r="I6" s="8">
        <v>0</v>
      </c>
      <c r="J6" s="8">
        <v>4</v>
      </c>
      <c r="K6" s="8">
        <v>0</v>
      </c>
      <c r="L6" s="8">
        <v>9</v>
      </c>
      <c r="M6" s="9">
        <v>8</v>
      </c>
      <c r="N6" s="10">
        <v>10.25</v>
      </c>
      <c r="O6" s="15">
        <v>0</v>
      </c>
      <c r="P6" s="15">
        <v>0</v>
      </c>
      <c r="Q6" s="15">
        <v>2.6</v>
      </c>
      <c r="R6" s="15">
        <f t="shared" si="0"/>
        <v>33.85</v>
      </c>
      <c r="S6" s="18">
        <f t="shared" si="1"/>
        <v>82.107190000000003</v>
      </c>
      <c r="T6" s="4">
        <v>4</v>
      </c>
    </row>
    <row r="7" spans="1:20" ht="23.45" customHeight="1">
      <c r="A7" s="4">
        <v>5</v>
      </c>
      <c r="B7" s="4" t="s">
        <v>45</v>
      </c>
      <c r="C7" s="4" t="s">
        <v>46</v>
      </c>
      <c r="D7" s="4" t="s">
        <v>47</v>
      </c>
      <c r="E7" s="4" t="s">
        <v>48</v>
      </c>
      <c r="F7" s="4">
        <v>5</v>
      </c>
      <c r="G7" s="4" t="s">
        <v>49</v>
      </c>
      <c r="H7" s="5" t="s">
        <v>50</v>
      </c>
      <c r="I7" s="8">
        <v>0</v>
      </c>
      <c r="J7" s="8">
        <v>5</v>
      </c>
      <c r="K7" s="8">
        <v>0</v>
      </c>
      <c r="L7" s="8">
        <v>0</v>
      </c>
      <c r="M7" s="9">
        <v>8</v>
      </c>
      <c r="N7" s="10">
        <v>19.8</v>
      </c>
      <c r="O7" s="15">
        <v>0</v>
      </c>
      <c r="P7" s="15">
        <v>0</v>
      </c>
      <c r="Q7" s="15">
        <v>0</v>
      </c>
      <c r="R7" s="15">
        <f t="shared" si="0"/>
        <v>32.799999999999997</v>
      </c>
      <c r="S7" s="18">
        <f t="shared" si="1"/>
        <v>80.383629999999997</v>
      </c>
      <c r="T7" s="4">
        <v>5</v>
      </c>
    </row>
    <row r="8" spans="1:20" ht="23.45" customHeight="1">
      <c r="A8" s="4">
        <v>6</v>
      </c>
      <c r="B8" s="4" t="s">
        <v>51</v>
      </c>
      <c r="C8" s="4" t="s">
        <v>52</v>
      </c>
      <c r="D8" s="4" t="s">
        <v>53</v>
      </c>
      <c r="E8" s="4" t="s">
        <v>54</v>
      </c>
      <c r="F8" s="4">
        <v>6</v>
      </c>
      <c r="G8" s="4" t="s">
        <v>55</v>
      </c>
      <c r="H8" s="5" t="s">
        <v>56</v>
      </c>
      <c r="I8" s="8">
        <v>0</v>
      </c>
      <c r="J8" s="8">
        <v>4</v>
      </c>
      <c r="K8" s="8">
        <v>0</v>
      </c>
      <c r="L8" s="8">
        <v>9</v>
      </c>
      <c r="M8" s="9">
        <v>6</v>
      </c>
      <c r="N8" s="10">
        <v>0.83299999999999996</v>
      </c>
      <c r="O8" s="15">
        <v>0</v>
      </c>
      <c r="P8" s="15">
        <v>0</v>
      </c>
      <c r="Q8" s="15">
        <v>0</v>
      </c>
      <c r="R8" s="15">
        <f t="shared" si="0"/>
        <v>19.832999999999998</v>
      </c>
      <c r="S8" s="18">
        <f t="shared" si="1"/>
        <v>78.164699999999996</v>
      </c>
      <c r="T8" s="4">
        <v>6</v>
      </c>
    </row>
    <row r="9" spans="1:20" ht="23.45" customHeight="1">
      <c r="A9" s="4">
        <v>7</v>
      </c>
      <c r="B9" s="4" t="s">
        <v>69</v>
      </c>
      <c r="C9" s="4" t="s">
        <v>70</v>
      </c>
      <c r="D9" s="4" t="s">
        <v>71</v>
      </c>
      <c r="E9" s="4" t="s">
        <v>72</v>
      </c>
      <c r="F9" s="4">
        <v>9</v>
      </c>
      <c r="G9" s="4" t="s">
        <v>73</v>
      </c>
      <c r="H9" s="5" t="s">
        <v>74</v>
      </c>
      <c r="I9" s="8">
        <v>0</v>
      </c>
      <c r="J9" s="8">
        <v>4</v>
      </c>
      <c r="K9" s="8">
        <v>0</v>
      </c>
      <c r="L9" s="8">
        <v>9</v>
      </c>
      <c r="M9" s="9">
        <v>6</v>
      </c>
      <c r="N9" s="10">
        <v>9</v>
      </c>
      <c r="O9" s="15">
        <v>0</v>
      </c>
      <c r="P9" s="15">
        <v>0</v>
      </c>
      <c r="Q9" s="15">
        <v>0</v>
      </c>
      <c r="R9" s="15">
        <f t="shared" si="0"/>
        <v>28</v>
      </c>
      <c r="S9" s="18">
        <f t="shared" si="1"/>
        <v>76.596220000000002</v>
      </c>
      <c r="T9" s="4">
        <v>7</v>
      </c>
    </row>
    <row r="10" spans="1:20" ht="23.45" customHeight="1">
      <c r="A10" s="4">
        <v>8</v>
      </c>
      <c r="B10" s="4" t="s">
        <v>63</v>
      </c>
      <c r="C10" s="4" t="s">
        <v>64</v>
      </c>
      <c r="D10" s="4" t="s">
        <v>65</v>
      </c>
      <c r="E10" s="4" t="s">
        <v>66</v>
      </c>
      <c r="F10" s="4">
        <v>8</v>
      </c>
      <c r="G10" s="4" t="s">
        <v>67</v>
      </c>
      <c r="H10" s="5" t="s">
        <v>68</v>
      </c>
      <c r="I10" s="8">
        <v>0</v>
      </c>
      <c r="J10" s="8">
        <v>2</v>
      </c>
      <c r="K10" s="8">
        <v>0</v>
      </c>
      <c r="L10" s="8">
        <v>9</v>
      </c>
      <c r="M10" s="9">
        <v>8</v>
      </c>
      <c r="N10" s="10">
        <v>4</v>
      </c>
      <c r="O10" s="15">
        <v>0</v>
      </c>
      <c r="P10" s="15">
        <v>0</v>
      </c>
      <c r="Q10" s="15">
        <v>0</v>
      </c>
      <c r="R10" s="15">
        <f t="shared" si="0"/>
        <v>23</v>
      </c>
      <c r="S10" s="18">
        <f t="shared" si="1"/>
        <v>76.449560000000005</v>
      </c>
      <c r="T10" s="4">
        <v>8</v>
      </c>
    </row>
    <row r="11" spans="1:20" ht="23.45" customHeight="1">
      <c r="A11" s="4">
        <v>9</v>
      </c>
      <c r="B11" s="4" t="s">
        <v>57</v>
      </c>
      <c r="C11" s="4" t="s">
        <v>58</v>
      </c>
      <c r="D11" s="4" t="s">
        <v>59</v>
      </c>
      <c r="E11" s="4" t="s">
        <v>60</v>
      </c>
      <c r="F11" s="4">
        <v>7</v>
      </c>
      <c r="G11" s="4" t="s">
        <v>61</v>
      </c>
      <c r="H11" s="5" t="s">
        <v>62</v>
      </c>
      <c r="I11" s="8">
        <v>0</v>
      </c>
      <c r="J11" s="8">
        <v>3</v>
      </c>
      <c r="K11" s="8">
        <v>0</v>
      </c>
      <c r="L11" s="8">
        <v>0</v>
      </c>
      <c r="M11" s="9">
        <v>3</v>
      </c>
      <c r="N11" s="10">
        <v>0</v>
      </c>
      <c r="O11" s="15">
        <v>0</v>
      </c>
      <c r="P11" s="15">
        <v>0</v>
      </c>
      <c r="Q11" s="15">
        <v>0</v>
      </c>
      <c r="R11" s="15">
        <f t="shared" si="0"/>
        <v>6</v>
      </c>
      <c r="S11" s="18">
        <f t="shared" si="1"/>
        <v>75.783299999999997</v>
      </c>
      <c r="T11" s="4">
        <v>9</v>
      </c>
    </row>
    <row r="12" spans="1:20" ht="23.45" customHeight="1">
      <c r="A12" s="4">
        <v>10</v>
      </c>
      <c r="B12" s="6" t="s">
        <v>80</v>
      </c>
      <c r="C12" s="6" t="s">
        <v>81</v>
      </c>
      <c r="D12" s="6" t="s">
        <v>82</v>
      </c>
      <c r="E12" s="6" t="s">
        <v>83</v>
      </c>
      <c r="F12" s="6">
        <v>11</v>
      </c>
      <c r="G12" s="6">
        <v>575</v>
      </c>
      <c r="H12" s="7" t="s">
        <v>84</v>
      </c>
      <c r="I12" s="12">
        <v>0</v>
      </c>
      <c r="J12" s="12">
        <v>1</v>
      </c>
      <c r="K12" s="12">
        <v>0</v>
      </c>
      <c r="L12" s="12">
        <v>7</v>
      </c>
      <c r="M12" s="13">
        <v>5</v>
      </c>
      <c r="N12" s="14">
        <v>9.1</v>
      </c>
      <c r="O12" s="17">
        <v>0</v>
      </c>
      <c r="P12" s="17">
        <v>0</v>
      </c>
      <c r="Q12" s="15">
        <v>0</v>
      </c>
      <c r="R12" s="15">
        <f t="shared" si="0"/>
        <v>22.1</v>
      </c>
      <c r="S12" s="18">
        <f t="shared" si="1"/>
        <v>74.99884999999999</v>
      </c>
      <c r="T12" s="4">
        <v>10</v>
      </c>
    </row>
    <row r="13" spans="1:20" s="1" customFormat="1" ht="23.45" customHeight="1">
      <c r="A13" s="4">
        <v>11</v>
      </c>
      <c r="B13" s="4" t="s">
        <v>85</v>
      </c>
      <c r="C13" s="4" t="s">
        <v>86</v>
      </c>
      <c r="D13" s="4" t="s">
        <v>87</v>
      </c>
      <c r="E13" s="4" t="s">
        <v>88</v>
      </c>
      <c r="F13" s="4">
        <v>12</v>
      </c>
      <c r="G13" s="4" t="s">
        <v>89</v>
      </c>
      <c r="H13" s="5" t="s">
        <v>90</v>
      </c>
      <c r="I13" s="8">
        <v>0</v>
      </c>
      <c r="J13" s="8">
        <v>2</v>
      </c>
      <c r="K13" s="8">
        <v>0</v>
      </c>
      <c r="L13" s="8">
        <v>13</v>
      </c>
      <c r="M13" s="9">
        <v>0</v>
      </c>
      <c r="N13" s="10">
        <v>2</v>
      </c>
      <c r="O13" s="15">
        <v>0</v>
      </c>
      <c r="P13" s="15">
        <v>0</v>
      </c>
      <c r="Q13" s="15">
        <v>0</v>
      </c>
      <c r="R13" s="15">
        <f t="shared" si="0"/>
        <v>17</v>
      </c>
      <c r="S13" s="18">
        <f t="shared" si="1"/>
        <v>74.440699999999993</v>
      </c>
      <c r="T13" s="4">
        <v>11</v>
      </c>
    </row>
    <row r="14" spans="1:20" ht="23.45" customHeight="1">
      <c r="A14" s="4">
        <v>12</v>
      </c>
      <c r="B14" s="4" t="s">
        <v>75</v>
      </c>
      <c r="C14" s="4" t="s">
        <v>76</v>
      </c>
      <c r="D14" s="4" t="s">
        <v>77</v>
      </c>
      <c r="E14" s="4" t="s">
        <v>78</v>
      </c>
      <c r="F14" s="4">
        <v>10</v>
      </c>
      <c r="G14" s="4" t="s">
        <v>79</v>
      </c>
      <c r="H14" s="5" t="s">
        <v>61</v>
      </c>
      <c r="I14" s="8">
        <v>0</v>
      </c>
      <c r="J14" s="8">
        <v>2</v>
      </c>
      <c r="K14" s="8">
        <v>0</v>
      </c>
      <c r="L14" s="8">
        <v>0</v>
      </c>
      <c r="M14" s="9">
        <v>6</v>
      </c>
      <c r="N14" s="11">
        <v>4</v>
      </c>
      <c r="O14" s="15">
        <v>0</v>
      </c>
      <c r="P14" s="15">
        <v>0</v>
      </c>
      <c r="Q14" s="15">
        <v>0</v>
      </c>
      <c r="R14" s="15">
        <f t="shared" si="0"/>
        <v>12</v>
      </c>
      <c r="S14" s="18">
        <f t="shared" si="1"/>
        <v>73.924050000000008</v>
      </c>
      <c r="T14" s="4">
        <v>12</v>
      </c>
    </row>
    <row r="15" spans="1:20" ht="23.45" customHeight="1">
      <c r="A15" s="4">
        <v>13</v>
      </c>
      <c r="B15" s="4" t="s">
        <v>97</v>
      </c>
      <c r="C15" s="4" t="s">
        <v>98</v>
      </c>
      <c r="D15" s="4" t="s">
        <v>99</v>
      </c>
      <c r="E15" s="4" t="s">
        <v>100</v>
      </c>
      <c r="F15" s="4">
        <v>15</v>
      </c>
      <c r="G15" s="4" t="s">
        <v>101</v>
      </c>
      <c r="H15" s="5" t="s">
        <v>102</v>
      </c>
      <c r="I15" s="8">
        <v>0</v>
      </c>
      <c r="J15" s="8">
        <v>2</v>
      </c>
      <c r="K15" s="8">
        <v>0</v>
      </c>
      <c r="L15" s="8">
        <v>15</v>
      </c>
      <c r="M15" s="9">
        <v>6</v>
      </c>
      <c r="N15" s="10">
        <v>0</v>
      </c>
      <c r="O15" s="15">
        <v>0</v>
      </c>
      <c r="P15" s="15">
        <v>0</v>
      </c>
      <c r="Q15" s="15">
        <v>0</v>
      </c>
      <c r="R15" s="15">
        <f t="shared" si="0"/>
        <v>23</v>
      </c>
      <c r="S15" s="18">
        <f t="shared" si="1"/>
        <v>73.316299999999998</v>
      </c>
      <c r="T15" s="4">
        <v>13</v>
      </c>
    </row>
    <row r="16" spans="1:20" ht="23.45" customHeight="1">
      <c r="A16" s="4">
        <v>14</v>
      </c>
      <c r="B16" s="4" t="s">
        <v>91</v>
      </c>
      <c r="C16" s="4" t="s">
        <v>92</v>
      </c>
      <c r="D16" s="4" t="s">
        <v>93</v>
      </c>
      <c r="E16" s="4" t="s">
        <v>94</v>
      </c>
      <c r="F16" s="4">
        <v>14</v>
      </c>
      <c r="G16" s="4" t="s">
        <v>95</v>
      </c>
      <c r="H16" s="5" t="s">
        <v>96</v>
      </c>
      <c r="I16" s="8">
        <v>0</v>
      </c>
      <c r="J16" s="8">
        <v>2</v>
      </c>
      <c r="K16" s="8">
        <v>0</v>
      </c>
      <c r="L16" s="8">
        <v>0</v>
      </c>
      <c r="M16" s="9">
        <v>0</v>
      </c>
      <c r="N16" s="10">
        <v>5</v>
      </c>
      <c r="O16" s="15">
        <v>0</v>
      </c>
      <c r="P16" s="15">
        <v>0</v>
      </c>
      <c r="Q16" s="15">
        <v>0</v>
      </c>
      <c r="R16" s="15">
        <f t="shared" si="0"/>
        <v>7</v>
      </c>
      <c r="S16" s="18">
        <f t="shared" si="1"/>
        <v>72.69811</v>
      </c>
      <c r="T16" s="4">
        <v>14</v>
      </c>
    </row>
    <row r="17" spans="1:20" ht="23.45" customHeight="1">
      <c r="A17" s="4">
        <v>15</v>
      </c>
      <c r="B17" s="4" t="s">
        <v>115</v>
      </c>
      <c r="C17" s="4" t="s">
        <v>116</v>
      </c>
      <c r="D17" s="4" t="s">
        <v>117</v>
      </c>
      <c r="E17" s="4" t="s">
        <v>118</v>
      </c>
      <c r="F17" s="4">
        <v>18</v>
      </c>
      <c r="G17" s="4" t="s">
        <v>119</v>
      </c>
      <c r="H17" s="5" t="s">
        <v>120</v>
      </c>
      <c r="I17" s="8">
        <v>0</v>
      </c>
      <c r="J17" s="8">
        <v>2</v>
      </c>
      <c r="K17" s="8">
        <v>0</v>
      </c>
      <c r="L17" s="8">
        <v>7</v>
      </c>
      <c r="M17" s="9">
        <v>8</v>
      </c>
      <c r="N17" s="10">
        <v>0</v>
      </c>
      <c r="O17" s="15">
        <v>0</v>
      </c>
      <c r="P17" s="15">
        <v>3</v>
      </c>
      <c r="Q17" s="15">
        <v>2</v>
      </c>
      <c r="R17" s="15">
        <f t="shared" si="0"/>
        <v>22</v>
      </c>
      <c r="S17" s="18">
        <f t="shared" si="1"/>
        <v>71.93695000000001</v>
      </c>
      <c r="T17" s="4">
        <v>15</v>
      </c>
    </row>
    <row r="18" spans="1:20" ht="23.45" customHeight="1">
      <c r="A18" s="4">
        <v>16</v>
      </c>
      <c r="B18" s="4" t="s">
        <v>103</v>
      </c>
      <c r="C18" s="4" t="s">
        <v>104</v>
      </c>
      <c r="D18" s="4" t="s">
        <v>105</v>
      </c>
      <c r="E18" s="4" t="s">
        <v>106</v>
      </c>
      <c r="F18" s="4">
        <v>16</v>
      </c>
      <c r="G18" s="4" t="s">
        <v>107</v>
      </c>
      <c r="H18" s="5" t="s">
        <v>108</v>
      </c>
      <c r="I18" s="8">
        <v>0</v>
      </c>
      <c r="J18" s="8">
        <v>2</v>
      </c>
      <c r="K18" s="8">
        <v>0</v>
      </c>
      <c r="L18" s="8">
        <v>0</v>
      </c>
      <c r="M18" s="9">
        <v>6</v>
      </c>
      <c r="N18" s="10">
        <v>4</v>
      </c>
      <c r="O18" s="15">
        <v>0</v>
      </c>
      <c r="P18" s="15">
        <v>0</v>
      </c>
      <c r="Q18" s="15">
        <v>0</v>
      </c>
      <c r="R18" s="15">
        <f t="shared" si="0"/>
        <v>12</v>
      </c>
      <c r="S18" s="18">
        <f t="shared" si="1"/>
        <v>71.515200000000007</v>
      </c>
      <c r="T18" s="4">
        <v>16</v>
      </c>
    </row>
    <row r="19" spans="1:20" ht="23.45" customHeight="1">
      <c r="A19" s="4">
        <v>17</v>
      </c>
      <c r="B19" s="4" t="s">
        <v>109</v>
      </c>
      <c r="C19" s="4" t="s">
        <v>110</v>
      </c>
      <c r="D19" s="4" t="s">
        <v>111</v>
      </c>
      <c r="E19" s="4" t="s">
        <v>112</v>
      </c>
      <c r="F19" s="4">
        <v>17</v>
      </c>
      <c r="G19" s="4" t="s">
        <v>113</v>
      </c>
      <c r="H19" s="5" t="s">
        <v>114</v>
      </c>
      <c r="I19" s="8">
        <v>0</v>
      </c>
      <c r="J19" s="8">
        <v>2</v>
      </c>
      <c r="K19" s="8">
        <v>0</v>
      </c>
      <c r="L19" s="8">
        <v>7</v>
      </c>
      <c r="M19" s="9">
        <v>6</v>
      </c>
      <c r="N19" s="10">
        <v>0</v>
      </c>
      <c r="O19" s="15">
        <v>0</v>
      </c>
      <c r="P19" s="15">
        <v>0</v>
      </c>
      <c r="Q19" s="15">
        <v>0</v>
      </c>
      <c r="R19" s="15">
        <f t="shared" si="0"/>
        <v>15</v>
      </c>
      <c r="S19" s="18">
        <f t="shared" si="1"/>
        <v>71.251800000000003</v>
      </c>
      <c r="T19" s="4">
        <v>17</v>
      </c>
    </row>
    <row r="20" spans="1:20" ht="23.45" customHeight="1">
      <c r="A20" s="4">
        <v>18</v>
      </c>
      <c r="B20" s="4" t="s">
        <v>121</v>
      </c>
      <c r="C20" s="4" t="s">
        <v>122</v>
      </c>
      <c r="D20" s="4" t="s">
        <v>123</v>
      </c>
      <c r="E20" s="4" t="s">
        <v>124</v>
      </c>
      <c r="F20" s="4">
        <v>20</v>
      </c>
      <c r="G20" s="4" t="s">
        <v>38</v>
      </c>
      <c r="H20" s="5" t="s">
        <v>62</v>
      </c>
      <c r="I20" s="8">
        <v>0</v>
      </c>
      <c r="J20" s="8">
        <v>3</v>
      </c>
      <c r="K20" s="8">
        <v>0</v>
      </c>
      <c r="L20" s="8">
        <v>0</v>
      </c>
      <c r="M20" s="9">
        <v>6</v>
      </c>
      <c r="N20" s="10">
        <v>0</v>
      </c>
      <c r="O20" s="15">
        <v>0</v>
      </c>
      <c r="P20" s="15">
        <v>0</v>
      </c>
      <c r="Q20" s="15">
        <v>0</v>
      </c>
      <c r="R20" s="15">
        <f t="shared" si="0"/>
        <v>9</v>
      </c>
      <c r="S20" s="18">
        <f t="shared" si="1"/>
        <v>70.899929999999998</v>
      </c>
      <c r="T20" s="4">
        <v>18</v>
      </c>
    </row>
    <row r="21" spans="1:20" ht="14.25" customHeight="1"/>
  </sheetData>
  <sortState xmlns:xlrd2="http://schemas.microsoft.com/office/spreadsheetml/2017/richdata2" ref="A3:T20">
    <sortCondition descending="1" ref="S2:S20"/>
  </sortState>
  <mergeCells count="1">
    <mergeCell ref="A1:T1"/>
  </mergeCells>
  <phoneticPr fontId="6" type="noConversion"/>
  <pageMargins left="0.75" right="0.75" top="0.268999993801117" bottom="0.26899999380111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WYR</cp:lastModifiedBy>
  <dcterms:created xsi:type="dcterms:W3CDTF">2026-07-09T07:27:00Z</dcterms:created>
  <dcterms:modified xsi:type="dcterms:W3CDTF">2026-09-04T01:30:52Z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48CCCAEC43624986A94E37BC36F5BA50_13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